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1576" windowHeight="9204" activeTab="1"/>
  </bookViews>
  <sheets>
    <sheet name="Calculadora" sheetId="1" r:id="rId1"/>
    <sheet name="Fundamentación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J3" i="1" l="1"/>
  <c r="K3" i="1" s="1"/>
</calcChain>
</file>

<file path=xl/sharedStrings.xml><?xml version="1.0" encoding="utf-8"?>
<sst xmlns="http://schemas.openxmlformats.org/spreadsheetml/2006/main" count="56" uniqueCount="56">
  <si>
    <t>Faceta del NEO PI-R</t>
  </si>
  <si>
    <t>Puntuación directa (PD) en la faceta</t>
  </si>
  <si>
    <t>T</t>
  </si>
  <si>
    <r>
      <rPr>
        <b/>
        <sz val="12"/>
        <color theme="1"/>
        <rFont val="Arial"/>
        <family val="2"/>
      </rPr>
      <t>Puntuación</t>
    </r>
    <r>
      <rPr>
        <b/>
        <i/>
        <sz val="12"/>
        <color theme="1"/>
        <rFont val="Arial"/>
        <family val="2"/>
      </rPr>
      <t xml:space="preserve"> T</t>
    </r>
  </si>
  <si>
    <t>N1: Ansiedad</t>
  </si>
  <si>
    <t>N2: Hostilidad</t>
  </si>
  <si>
    <t>N3: Depresión</t>
  </si>
  <si>
    <t>N4: Ansiedad social</t>
  </si>
  <si>
    <t>N5: Impulsividad</t>
  </si>
  <si>
    <t>N6: Vulnerabilidad</t>
  </si>
  <si>
    <t>E1: Cordialidad</t>
  </si>
  <si>
    <t>E2: Gregarismo</t>
  </si>
  <si>
    <t>E3: Asertividad</t>
  </si>
  <si>
    <t>E4: Actividad</t>
  </si>
  <si>
    <t>E5: Búsqueda de emociones</t>
  </si>
  <si>
    <t>E6: Emociones positivas</t>
  </si>
  <si>
    <t>AP1: Fantasía</t>
  </si>
  <si>
    <t>AP2: Estética</t>
  </si>
  <si>
    <t>AP3: Sentimientos</t>
  </si>
  <si>
    <t>AP4: Acciones</t>
  </si>
  <si>
    <t>AP5: Ideas</t>
  </si>
  <si>
    <t>AP6: Valores</t>
  </si>
  <si>
    <t>AM1: Confianza</t>
  </si>
  <si>
    <t>AM2: Franqueza</t>
  </si>
  <si>
    <t>AM3: Altruismo</t>
  </si>
  <si>
    <t>AM4: Actitud conciliadora</t>
  </si>
  <si>
    <t>AM5: Modestia</t>
  </si>
  <si>
    <t>AM6: Sensibilidad a los demás</t>
  </si>
  <si>
    <t>R1: Competencia</t>
  </si>
  <si>
    <t>R2: Orden</t>
  </si>
  <si>
    <t>R3: Sentido del deber</t>
  </si>
  <si>
    <t>R4: Necesidad de logro</t>
  </si>
  <si>
    <t>R5: Autodisciplina</t>
  </si>
  <si>
    <t>R6: Deliberación</t>
  </si>
  <si>
    <t>Facetas del NEO PI-R</t>
  </si>
  <si>
    <t>Referencias:</t>
  </si>
  <si>
    <r>
      <t xml:space="preserve">Costa, P. T., Jr., y McCrae, R. R. (1992). </t>
    </r>
    <r>
      <rPr>
        <i/>
        <sz val="11"/>
        <color theme="1"/>
        <rFont val="Arial"/>
        <family val="2"/>
      </rPr>
      <t>Revised NEO Personality Inventory (NEO PI R) and NEO Five Factor Inventory (NEO FFI). Professional manual</t>
    </r>
    <r>
      <rPr>
        <sz val="11"/>
        <color theme="1"/>
        <rFont val="Arial"/>
        <family val="2"/>
      </rPr>
      <t>. Psychological Assessment Resources.</t>
    </r>
  </si>
  <si>
    <r>
      <t xml:space="preserve">Costa, P. T., Jr., y McCrae, R. R. (1999). </t>
    </r>
    <r>
      <rPr>
        <i/>
        <sz val="11"/>
        <color theme="1"/>
        <rFont val="Arial"/>
        <family val="2"/>
      </rPr>
      <t>Inventario de Personalidad NEO Revisado (NEO PI R). Inventario NEO reducido de Cinco Factores (NEO FFI). Manual</t>
    </r>
    <r>
      <rPr>
        <sz val="11"/>
        <color theme="1"/>
        <rFont val="Arial"/>
        <family val="2"/>
      </rPr>
      <t>. TEA Ediciones.</t>
    </r>
  </si>
  <si>
    <r>
      <t xml:space="preserve">Sanz, J., y García-Vera, M. P. (2009). Nuevos baremos para la adaptación española del Inventario de Personalidad NEO Revisado (NEO PI-R): fiabilidad y datos normativos en voluntarios de la población general. </t>
    </r>
    <r>
      <rPr>
        <i/>
        <sz val="11"/>
        <color theme="1"/>
        <rFont val="Arial"/>
        <family val="2"/>
      </rPr>
      <t>Clínica y Salud, 20</t>
    </r>
    <r>
      <rPr>
        <sz val="11"/>
        <color theme="1"/>
        <rFont val="Arial"/>
        <family val="2"/>
      </rPr>
      <t>(2), 131-144. https://journals.copmadrid.org/clysa/archivos/cl2009v20n2a3.pdf</t>
    </r>
  </si>
  <si>
    <t>Media varones*</t>
  </si>
  <si>
    <r>
      <rPr>
        <b/>
        <i/>
        <sz val="12"/>
        <color theme="1"/>
        <rFont val="Arial"/>
        <family val="2"/>
      </rPr>
      <t>DT</t>
    </r>
    <r>
      <rPr>
        <b/>
        <sz val="12"/>
        <color theme="1"/>
        <rFont val="Arial"/>
        <family val="2"/>
      </rPr>
      <t xml:space="preserve"> varones*</t>
    </r>
  </si>
  <si>
    <t>Media mujeres*</t>
  </si>
  <si>
    <r>
      <rPr>
        <b/>
        <i/>
        <sz val="12"/>
        <color theme="1"/>
        <rFont val="Arial"/>
        <family val="2"/>
      </rPr>
      <t>DT</t>
    </r>
    <r>
      <rPr>
        <b/>
        <sz val="12"/>
        <color theme="1"/>
        <rFont val="Arial"/>
        <family val="2"/>
      </rPr>
      <t xml:space="preserve"> mujeres*</t>
    </r>
  </si>
  <si>
    <t>Escala de psicopatía basada en las facetas del NEO PI-R según la fórmula de Sanz-García et al. (2023)</t>
  </si>
  <si>
    <t>Puntuación directa en la escala de psicopatía</t>
  </si>
  <si>
    <r>
      <rPr>
        <b/>
        <sz val="12"/>
        <color theme="1"/>
        <rFont val="Arial"/>
        <family val="2"/>
      </rPr>
      <t>Sexo de la persona evaluada</t>
    </r>
    <r>
      <rPr>
        <sz val="12"/>
        <color theme="1"/>
        <rFont val="Arial"/>
        <family val="2"/>
      </rPr>
      <t xml:space="preserve"> (varón = 1; mujer = 2)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theme="1"/>
        <rFont val="Calibri"/>
        <family val="2"/>
      </rPr>
      <t>→→→→</t>
    </r>
  </si>
  <si>
    <t>Calculadora de la Escala de Psicopatía del NEO PI-R según se recoge en Sanz-García et al. (2023)</t>
  </si>
  <si>
    <r>
      <t xml:space="preserve">Esta calculadora obtiene las puntuaciones directas de la escala de psicopatía basada en las facetas del NEO PI-R propuesta por Sanz-García et al. (2023).
La calculadora también obtiene las puntuaciones T de dicha escala en función de los datos normativos del NEO PI-R de Sanz y García-Vera (2009) obtenidos con una muestra de la población general española (N = 682) y según los datos normativos para la escala de psicopatía obtenida por Sanz-García et al. (2023) con esa misma muestra.
</t>
    </r>
    <r>
      <rPr>
        <b/>
        <i/>
        <sz val="12"/>
        <color theme="1"/>
        <rFont val="Arial"/>
        <family val="2"/>
      </rPr>
      <t>Utilización de la calculadora:</t>
    </r>
    <r>
      <rPr>
        <sz val="12"/>
        <color theme="1"/>
        <rFont val="Arial"/>
        <family val="2"/>
      </rPr>
      <t xml:space="preserve"> Introduzca </t>
    </r>
    <r>
      <rPr>
        <b/>
        <sz val="12"/>
        <color theme="1"/>
        <rFont val="Arial"/>
        <family val="2"/>
      </rPr>
      <t>el sexo de la persona evaluada</t>
    </r>
    <r>
      <rPr>
        <sz val="12"/>
        <color theme="1"/>
        <rFont val="Arial"/>
        <family val="2"/>
      </rPr>
      <t xml:space="preserve"> (1 o 2) y, en la columna </t>
    </r>
    <r>
      <rPr>
        <b/>
        <sz val="12"/>
        <color theme="1"/>
        <rFont val="Arial"/>
        <family val="2"/>
      </rPr>
      <t>Puntuación directa (PD) en la faceta</t>
    </r>
    <r>
      <rPr>
        <sz val="12"/>
        <color theme="1"/>
        <rFont val="Arial"/>
        <family val="2"/>
      </rPr>
      <t>, sus puntuaciones directas o brutas en las facetas del NEO PI-R (entre 0 y 32). La calculadora proporcionará directamente la puntuación directa en la escala de psicopatía (</t>
    </r>
    <r>
      <rPr>
        <b/>
        <sz val="12"/>
        <color theme="1"/>
        <rFont val="Arial"/>
        <family val="2"/>
      </rPr>
      <t>Puntuación directa en la escala de psicopatía</t>
    </r>
    <r>
      <rPr>
        <sz val="12"/>
        <color theme="1"/>
        <rFont val="Arial"/>
        <family val="2"/>
      </rPr>
      <t>) y la puntuación T (</t>
    </r>
    <r>
      <rPr>
        <b/>
        <sz val="12"/>
        <color theme="1"/>
        <rFont val="Arial"/>
        <family val="2"/>
      </rPr>
      <t xml:space="preserve">Puntuación </t>
    </r>
    <r>
      <rPr>
        <b/>
        <i/>
        <sz val="12"/>
        <color theme="1"/>
        <rFont val="Arial"/>
        <family val="2"/>
      </rPr>
      <t>T</t>
    </r>
    <r>
      <rPr>
        <sz val="12"/>
        <color theme="1"/>
        <rFont val="Arial"/>
        <family val="2"/>
      </rPr>
      <t>), de media igual a 50 y desviación típica igual a 10. Esta puntuación T se basa en los datos normativos obtenidos por Sanz-García et al. (2023) en una muestra de la población general española (N = 682).</t>
    </r>
  </si>
  <si>
    <t>Psicopatía</t>
  </si>
  <si>
    <t>Escala</t>
  </si>
  <si>
    <r>
      <t>N5 + E1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E5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+ AM1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AM2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AM3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AM4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AM5</t>
    </r>
    <r>
      <rPr>
        <b/>
        <sz val="12"/>
        <color theme="1"/>
        <rFont val="Arial"/>
        <family val="2"/>
      </rPr>
      <t xml:space="preserve">r </t>
    </r>
    <r>
      <rPr>
        <sz val="12"/>
        <color theme="1"/>
        <rFont val="Arial"/>
        <family val="2"/>
      </rPr>
      <t>+ AM6</t>
    </r>
    <r>
      <rPr>
        <b/>
        <sz val="12"/>
        <color theme="1"/>
        <rFont val="Arial"/>
        <family val="2"/>
      </rPr>
      <t>r</t>
    </r>
    <r>
      <rPr>
        <sz val="12"/>
        <color theme="1"/>
        <rFont val="Arial"/>
        <family val="2"/>
      </rPr>
      <t xml:space="preserve"> + R3</t>
    </r>
    <r>
      <rPr>
        <b/>
        <sz val="12"/>
        <color theme="1"/>
        <rFont val="Arial"/>
        <family val="2"/>
      </rPr>
      <t>r</t>
    </r>
    <r>
      <rPr>
        <sz val="12"/>
        <color theme="1"/>
        <rFont val="Arial"/>
        <family val="2"/>
      </rPr>
      <t xml:space="preserve"> + R5</t>
    </r>
    <r>
      <rPr>
        <b/>
        <sz val="12"/>
        <color theme="1"/>
        <rFont val="Arial"/>
        <family val="2"/>
      </rPr>
      <t>r</t>
    </r>
    <r>
      <rPr>
        <sz val="12"/>
        <color theme="1"/>
        <rFont val="Arial"/>
        <family val="2"/>
      </rPr>
      <t xml:space="preserve"> + R6</t>
    </r>
    <r>
      <rPr>
        <b/>
        <sz val="12"/>
        <color theme="1"/>
        <rFont val="Arial"/>
        <family val="2"/>
      </rPr>
      <t>r</t>
    </r>
  </si>
  <si>
    <r>
      <rPr>
        <b/>
        <sz val="11"/>
        <color theme="1"/>
        <rFont val="Arial"/>
        <family val="2"/>
      </rPr>
      <t>Facetas:</t>
    </r>
    <r>
      <rPr>
        <sz val="11"/>
        <color theme="1"/>
        <rFont val="Arial"/>
        <family val="2"/>
      </rPr>
      <t xml:space="preserve"> N5 = Impulsividad, E1 = Cordialidad, E5 = Búsqueda de emociones, AM1 = Confianza, AM2 = Franqueza, AM3 = Altruismo, AM4 = Actitud conciliadora, AM5 = Modestia, AM6 = Sensibilidad a los demás, R3 = Sentido del deber, R5 = Autodisciplina y R6 = Deliberación.
</t>
    </r>
    <r>
      <rPr>
        <b/>
        <sz val="11"/>
        <color theme="1"/>
        <rFont val="Arial"/>
        <family val="2"/>
      </rPr>
      <t>r</t>
    </r>
    <r>
      <rPr>
        <sz val="11"/>
        <color theme="1"/>
        <rFont val="Arial"/>
        <family val="2"/>
      </rPr>
      <t xml:space="preserve"> = hay que invertir la puntuación de la faceta antes de sumarla en la escala correspondiente.</t>
    </r>
  </si>
  <si>
    <r>
      <t xml:space="preserve">Sanz-García, A., García-Vera, M. P., y Sanz, J. (2022). Desarrollo de una escala de psicopatía basada en el NEO PI-R: datos normativos, fiabilidad y validez. </t>
    </r>
    <r>
      <rPr>
        <i/>
        <sz val="11"/>
        <color theme="1"/>
        <rFont val="Arial"/>
        <family val="2"/>
      </rPr>
      <t>Psicopatología Clínica, Legal y Forense</t>
    </r>
    <r>
      <rPr>
        <sz val="11"/>
        <color theme="1"/>
        <rFont val="Arial"/>
        <family val="2"/>
      </rPr>
      <t>, 22, 1-28. https://www.masterforense.com/revista</t>
    </r>
  </si>
  <si>
    <t>Escala de psicopatía basada en las facetas del NEO PI-R según la fórmula de Sanz-García et al. (2022)</t>
  </si>
  <si>
    <t>*Muestra normativa de Sanz-García et al. (2022)</t>
  </si>
  <si>
    <r>
      <t xml:space="preserve">Sanz-García, A., García-Vera, M. P., y Sanz, J. (2022). </t>
    </r>
    <r>
      <rPr>
        <i/>
        <sz val="11"/>
        <color theme="1"/>
        <rFont val="Arial"/>
        <family val="2"/>
      </rPr>
      <t>Desarrollo de una escala de psicopatía basada en el NEO PI-R: datos normativos, fiabilidad y validez. Psicopatología Clínica, Legal y Forense</t>
    </r>
    <r>
      <rPr>
        <sz val="11"/>
        <color theme="1"/>
        <rFont val="Arial"/>
        <family val="2"/>
      </rPr>
      <t>, 22, 1-28. https://www.masterforense.com/revista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</si>
</sst>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i/>
      <sz val="12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Protection="1">
      <protection locked="0"/>
    </xf>
    <xf numFmtId="0" fontId="1" fillId="3" borderId="0" xfId="0" applyFont="1" applyFill="1" applyAlignment="1" applyProtection="1">
      <alignment horizontal="center" vertical="center" wrapText="1"/>
    </xf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horizontal="center" vertical="center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2" fontId="4" fillId="5" borderId="0" xfId="0" applyNumberFormat="1" applyFont="1" applyFill="1" applyAlignment="1" applyProtection="1">
      <alignment horizontal="center" vertical="center"/>
      <protection hidden="1"/>
    </xf>
    <xf numFmtId="2" fontId="2" fillId="5" borderId="0" xfId="0" applyNumberFormat="1" applyFont="1" applyFill="1" applyAlignment="1" applyProtection="1">
      <alignment horizontal="center"/>
      <protection hidden="1"/>
    </xf>
    <xf numFmtId="1" fontId="2" fillId="5" borderId="0" xfId="0" applyNumberFormat="1" applyFont="1" applyFill="1" applyAlignment="1" applyProtection="1">
      <alignment horizontal="center"/>
      <protection hidden="1"/>
    </xf>
    <xf numFmtId="0" fontId="2" fillId="6" borderId="0" xfId="0" applyFont="1" applyFill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2" fillId="7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Protection="1">
      <protection hidden="1"/>
    </xf>
    <xf numFmtId="0" fontId="1" fillId="3" borderId="0" xfId="0" applyFont="1" applyFill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center" vertical="center" wrapText="1"/>
      <protection hidden="1"/>
    </xf>
    <xf numFmtId="2" fontId="3" fillId="3" borderId="0" xfId="0" applyNumberFormat="1" applyFont="1" applyFill="1" applyAlignment="1" applyProtection="1">
      <alignment horizontal="center" vertical="center" wrapText="1"/>
    </xf>
    <xf numFmtId="0" fontId="2" fillId="5" borderId="0" xfId="0" applyFont="1" applyFill="1" applyAlignment="1" applyProtection="1">
      <alignment horizontal="left" vertical="center"/>
      <protection hidden="1"/>
    </xf>
    <xf numFmtId="0" fontId="2" fillId="6" borderId="0" xfId="0" applyFont="1" applyFill="1" applyAlignment="1" applyProtection="1">
      <alignment horizontal="left" vertical="center"/>
      <protection hidden="1"/>
    </xf>
    <xf numFmtId="0" fontId="2" fillId="7" borderId="0" xfId="0" applyFont="1" applyFill="1" applyAlignment="1" applyProtection="1">
      <alignment horizontal="left" vertical="center"/>
      <protection hidden="1"/>
    </xf>
    <xf numFmtId="0" fontId="2" fillId="4" borderId="0" xfId="0" applyFont="1" applyFill="1" applyAlignment="1" applyProtection="1">
      <alignment horizontal="left" vertical="center"/>
      <protection hidden="1"/>
    </xf>
    <xf numFmtId="0" fontId="1" fillId="3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/>
    <xf numFmtId="0" fontId="5" fillId="0" borderId="0" xfId="0" applyFont="1" applyProtection="1">
      <protection locked="0" hidden="1"/>
    </xf>
    <xf numFmtId="0" fontId="2" fillId="9" borderId="0" xfId="0" applyFont="1" applyFill="1" applyAlignment="1" applyProtection="1">
      <alignment vertical="center" wrapText="1"/>
    </xf>
    <xf numFmtId="0" fontId="2" fillId="9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0" fillId="0" borderId="0" xfId="0"/>
    <xf numFmtId="0" fontId="1" fillId="2" borderId="0" xfId="0" applyFont="1" applyFill="1" applyAlignment="1" applyProtection="1">
      <alignment horizontal="center" vertical="center"/>
      <protection hidden="1"/>
    </xf>
    <xf numFmtId="0" fontId="2" fillId="10" borderId="0" xfId="0" applyFont="1" applyFill="1" applyAlignment="1" applyProtection="1">
      <alignment horizontal="left" vertical="top" wrapText="1"/>
    </xf>
    <xf numFmtId="0" fontId="1" fillId="3" borderId="0" xfId="0" applyFont="1" applyFill="1" applyAlignment="1" applyProtection="1">
      <alignment horizontal="center" vertical="center" wrapText="1"/>
      <protection hidden="1"/>
    </xf>
    <xf numFmtId="0" fontId="1" fillId="8" borderId="0" xfId="0" applyFont="1" applyFill="1" applyAlignment="1" applyProtection="1">
      <alignment horizontal="left" vertical="center"/>
      <protection hidden="1"/>
    </xf>
    <xf numFmtId="0" fontId="2" fillId="5" borderId="0" xfId="0" applyFont="1" applyFill="1" applyAlignment="1" applyProtection="1">
      <alignment vertical="top" wrapText="1"/>
      <protection hidden="1"/>
    </xf>
    <xf numFmtId="0" fontId="5" fillId="5" borderId="0" xfId="0" applyFont="1" applyFill="1" applyBorder="1" applyAlignment="1" applyProtection="1">
      <alignment horizontal="left" vertical="top" wrapText="1"/>
      <protection hidden="1"/>
    </xf>
    <xf numFmtId="0" fontId="7" fillId="0" borderId="0" xfId="0" applyFont="1" applyFill="1" applyProtection="1"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53"/>
  <sheetViews>
    <sheetView zoomScale="75" zoomScaleNormal="75" workbookViewId="0">
      <selection activeCell="E3" sqref="E3"/>
    </sheetView>
  </sheetViews>
  <sheetFormatPr baseColWidth="10" defaultRowHeight="14.4" x14ac:dyDescent="0.3"/>
  <cols>
    <col min="1" max="1" width="6.77734375" customWidth="1"/>
    <col min="2" max="2" width="31.44140625" customWidth="1"/>
    <col min="3" max="3" width="24.77734375" customWidth="1"/>
    <col min="4" max="4" width="5.88671875" customWidth="1"/>
    <col min="5" max="5" width="26.77734375" customWidth="1"/>
    <col min="6" max="6" width="15.33203125" customWidth="1"/>
    <col min="7" max="9" width="13.44140625" customWidth="1"/>
    <col min="10" max="10" width="30.109375" customWidth="1"/>
    <col min="11" max="11" width="16.44140625" customWidth="1"/>
    <col min="12" max="12" width="6.109375" customWidth="1"/>
  </cols>
  <sheetData>
    <row r="1" spans="2:18" ht="39" customHeight="1" x14ac:dyDescent="0.3">
      <c r="B1" s="25" t="s">
        <v>45</v>
      </c>
      <c r="C1" s="26">
        <v>2</v>
      </c>
      <c r="E1" s="27" t="s">
        <v>43</v>
      </c>
      <c r="F1" s="27"/>
      <c r="G1" s="27"/>
      <c r="H1" s="27"/>
      <c r="I1" s="27"/>
      <c r="J1" s="27"/>
      <c r="K1" s="27"/>
      <c r="L1" s="1"/>
      <c r="M1" s="28"/>
      <c r="N1" s="28"/>
      <c r="O1" s="28"/>
      <c r="P1" s="28"/>
      <c r="Q1" s="28"/>
      <c r="R1" s="28"/>
    </row>
    <row r="2" spans="2:18" ht="34.799999999999997" customHeight="1" x14ac:dyDescent="0.3">
      <c r="B2" s="15" t="s">
        <v>0</v>
      </c>
      <c r="C2" s="16" t="s">
        <v>1</v>
      </c>
      <c r="E2" s="2" t="s">
        <v>44</v>
      </c>
      <c r="F2" s="22" t="s">
        <v>39</v>
      </c>
      <c r="G2" s="22" t="s">
        <v>40</v>
      </c>
      <c r="H2" s="22" t="s">
        <v>41</v>
      </c>
      <c r="I2" s="22" t="s">
        <v>42</v>
      </c>
      <c r="J2" s="22" t="s">
        <v>2</v>
      </c>
      <c r="K2" s="17" t="s">
        <v>3</v>
      </c>
      <c r="L2" s="1"/>
      <c r="M2" s="23"/>
      <c r="N2" s="23"/>
      <c r="O2" s="23"/>
      <c r="P2" s="23"/>
      <c r="Q2" s="23"/>
      <c r="R2" s="23"/>
    </row>
    <row r="3" spans="2:18" ht="15.6" x14ac:dyDescent="0.3">
      <c r="B3" s="18" t="s">
        <v>4</v>
      </c>
      <c r="C3" s="3">
        <v>0</v>
      </c>
      <c r="E3" s="4">
        <f>C7+(32-C9)+C13+(32-C21)+(32-C22)+(32-C23)+(32-C24)+(J323-C25)+(32-C26)+(32-C29)+(32-C31)+(32-C32)</f>
        <v>87</v>
      </c>
      <c r="F3" s="5">
        <v>153.66999999999999</v>
      </c>
      <c r="G3" s="6">
        <v>28.19</v>
      </c>
      <c r="H3" s="6">
        <v>139.36000000000001</v>
      </c>
      <c r="I3" s="6">
        <v>28.26</v>
      </c>
      <c r="J3" s="7">
        <f>IF(C1=1, ((10*(E3-F3)/G3)+50), IF(C1=2, ((10*(E3-H3)/I3)+50), "Especificar el sexo"))</f>
        <v>31.472045293701342</v>
      </c>
      <c r="K3" s="8">
        <f t="shared" ref="K3" si="0">IF(J3 &gt; 99,99,ROUND(J3,0))</f>
        <v>31</v>
      </c>
      <c r="L3" s="1"/>
      <c r="M3" s="23"/>
      <c r="N3" s="23"/>
      <c r="O3" s="23"/>
      <c r="P3" s="23"/>
      <c r="Q3" s="23"/>
      <c r="R3" s="23"/>
    </row>
    <row r="4" spans="2:18" ht="15" x14ac:dyDescent="0.3">
      <c r="B4" s="18" t="s">
        <v>5</v>
      </c>
      <c r="C4" s="3">
        <v>1</v>
      </c>
      <c r="E4" s="1"/>
      <c r="F4" s="1"/>
      <c r="G4" s="1"/>
      <c r="H4" s="1"/>
      <c r="I4" s="1"/>
      <c r="J4" s="1"/>
      <c r="K4" s="1"/>
      <c r="L4" s="1"/>
      <c r="M4" s="23"/>
      <c r="N4" s="23"/>
      <c r="O4" s="23"/>
      <c r="P4" s="23"/>
      <c r="Q4" s="23"/>
      <c r="R4" s="23"/>
    </row>
    <row r="5" spans="2:18" ht="15" x14ac:dyDescent="0.3">
      <c r="B5" s="18" t="s">
        <v>6</v>
      </c>
      <c r="C5" s="3">
        <v>2</v>
      </c>
      <c r="E5" s="14" t="s">
        <v>54</v>
      </c>
      <c r="F5" s="1"/>
      <c r="G5" s="1"/>
      <c r="H5" s="1"/>
      <c r="I5" s="1"/>
      <c r="J5" s="1"/>
      <c r="K5" s="1"/>
      <c r="L5" s="1"/>
      <c r="M5" s="23"/>
      <c r="N5" s="23"/>
      <c r="O5" s="23"/>
      <c r="P5" s="23"/>
      <c r="Q5" s="23"/>
      <c r="R5" s="23"/>
    </row>
    <row r="6" spans="2:18" ht="15" x14ac:dyDescent="0.3">
      <c r="B6" s="18" t="s">
        <v>7</v>
      </c>
      <c r="C6" s="3">
        <v>3</v>
      </c>
      <c r="E6" s="1"/>
      <c r="F6" s="1"/>
      <c r="G6" s="1"/>
      <c r="H6" s="1"/>
      <c r="I6" s="1"/>
      <c r="J6" s="1"/>
      <c r="K6" s="1"/>
      <c r="L6" s="1"/>
      <c r="M6" s="23"/>
      <c r="N6" s="23"/>
      <c r="O6" s="23"/>
      <c r="P6" s="23"/>
      <c r="Q6" s="23"/>
      <c r="R6" s="23"/>
    </row>
    <row r="7" spans="2:18" ht="15" x14ac:dyDescent="0.3">
      <c r="B7" s="18" t="s">
        <v>8</v>
      </c>
      <c r="C7" s="3">
        <v>4</v>
      </c>
      <c r="E7" s="24"/>
      <c r="F7" s="1"/>
      <c r="G7" s="1"/>
      <c r="H7" s="1"/>
      <c r="I7" s="1"/>
      <c r="J7" s="1"/>
      <c r="K7" s="1"/>
      <c r="L7" s="1"/>
      <c r="M7" s="23"/>
      <c r="N7" s="23"/>
      <c r="O7" s="23"/>
      <c r="P7" s="23"/>
      <c r="Q7" s="23"/>
      <c r="R7" s="23"/>
    </row>
    <row r="8" spans="2:18" ht="15" x14ac:dyDescent="0.3">
      <c r="B8" s="18" t="s">
        <v>9</v>
      </c>
      <c r="C8" s="3">
        <v>5</v>
      </c>
      <c r="E8" s="1"/>
      <c r="F8" s="1"/>
      <c r="G8" s="1"/>
      <c r="H8" s="1"/>
      <c r="I8" s="1"/>
      <c r="J8" s="1"/>
      <c r="K8" s="1"/>
      <c r="L8" s="1"/>
      <c r="M8" s="23"/>
      <c r="N8" s="23"/>
      <c r="O8" s="23"/>
      <c r="P8" s="23"/>
      <c r="Q8" s="23"/>
      <c r="R8" s="23"/>
    </row>
    <row r="9" spans="2:18" ht="15" x14ac:dyDescent="0.3">
      <c r="B9" s="19" t="s">
        <v>10</v>
      </c>
      <c r="C9" s="9">
        <v>6</v>
      </c>
      <c r="E9" s="1"/>
      <c r="F9" s="1"/>
      <c r="G9" s="1"/>
      <c r="H9" s="1"/>
      <c r="I9" s="1"/>
      <c r="J9" s="1"/>
      <c r="K9" s="1"/>
      <c r="L9" s="1"/>
      <c r="M9" s="23"/>
      <c r="N9" s="23"/>
      <c r="O9" s="23"/>
      <c r="P9" s="23"/>
      <c r="Q9" s="23"/>
      <c r="R9" s="23"/>
    </row>
    <row r="10" spans="2:18" ht="15" customHeight="1" x14ac:dyDescent="0.3">
      <c r="B10" s="19" t="s">
        <v>11</v>
      </c>
      <c r="C10" s="9">
        <v>7</v>
      </c>
      <c r="E10" s="29" t="s">
        <v>46</v>
      </c>
      <c r="F10" s="29"/>
      <c r="G10" s="29"/>
      <c r="H10" s="29"/>
      <c r="I10" s="29"/>
      <c r="J10" s="29"/>
      <c r="K10" s="29"/>
      <c r="L10" s="1"/>
      <c r="M10" s="23"/>
      <c r="N10" s="23"/>
      <c r="O10" s="23"/>
      <c r="P10" s="23"/>
      <c r="Q10" s="23"/>
      <c r="R10" s="23"/>
    </row>
    <row r="11" spans="2:18" ht="15" customHeight="1" x14ac:dyDescent="0.3">
      <c r="B11" s="19" t="s">
        <v>12</v>
      </c>
      <c r="C11" s="9">
        <v>8</v>
      </c>
      <c r="E11" s="30" t="s">
        <v>47</v>
      </c>
      <c r="F11" s="30"/>
      <c r="G11" s="30"/>
      <c r="H11" s="30"/>
      <c r="I11" s="30"/>
      <c r="J11" s="30"/>
      <c r="K11" s="30"/>
      <c r="L11" s="1"/>
      <c r="M11" s="23"/>
      <c r="N11" s="23"/>
      <c r="O11" s="23"/>
      <c r="P11" s="23"/>
      <c r="Q11" s="23"/>
      <c r="R11" s="23"/>
    </row>
    <row r="12" spans="2:18" ht="15" x14ac:dyDescent="0.3">
      <c r="B12" s="19" t="s">
        <v>13</v>
      </c>
      <c r="C12" s="9">
        <v>9</v>
      </c>
      <c r="E12" s="30"/>
      <c r="F12" s="30"/>
      <c r="G12" s="30"/>
      <c r="H12" s="30"/>
      <c r="I12" s="30"/>
      <c r="J12" s="30"/>
      <c r="K12" s="30"/>
      <c r="L12" s="1"/>
      <c r="M12" s="23"/>
      <c r="N12" s="23"/>
      <c r="O12" s="23"/>
      <c r="P12" s="23"/>
      <c r="Q12" s="23"/>
      <c r="R12" s="23"/>
    </row>
    <row r="13" spans="2:18" ht="15" x14ac:dyDescent="0.3">
      <c r="B13" s="19" t="s">
        <v>14</v>
      </c>
      <c r="C13" s="9">
        <v>10</v>
      </c>
      <c r="E13" s="30"/>
      <c r="F13" s="30"/>
      <c r="G13" s="30"/>
      <c r="H13" s="30"/>
      <c r="I13" s="30"/>
      <c r="J13" s="30"/>
      <c r="K13" s="30"/>
      <c r="L13" s="1"/>
      <c r="M13" s="23"/>
      <c r="N13" s="23"/>
      <c r="O13" s="23"/>
      <c r="P13" s="23"/>
      <c r="Q13" s="23"/>
      <c r="R13" s="23"/>
    </row>
    <row r="14" spans="2:18" ht="15" x14ac:dyDescent="0.3">
      <c r="B14" s="19" t="s">
        <v>15</v>
      </c>
      <c r="C14" s="9">
        <v>11</v>
      </c>
      <c r="E14" s="30"/>
      <c r="F14" s="30"/>
      <c r="G14" s="30"/>
      <c r="H14" s="30"/>
      <c r="I14" s="30"/>
      <c r="J14" s="30"/>
      <c r="K14" s="30"/>
      <c r="L14" s="1"/>
      <c r="M14" s="23"/>
      <c r="N14" s="23"/>
      <c r="O14" s="23"/>
      <c r="P14" s="23"/>
      <c r="Q14" s="23"/>
      <c r="R14" s="23"/>
    </row>
    <row r="15" spans="2:18" ht="15" x14ac:dyDescent="0.3">
      <c r="B15" s="20" t="s">
        <v>16</v>
      </c>
      <c r="C15" s="11">
        <v>12</v>
      </c>
      <c r="E15" s="30"/>
      <c r="F15" s="30"/>
      <c r="G15" s="30"/>
      <c r="H15" s="30"/>
      <c r="I15" s="30"/>
      <c r="J15" s="30"/>
      <c r="K15" s="30"/>
      <c r="L15" s="1"/>
      <c r="M15" s="23"/>
      <c r="N15" s="23"/>
      <c r="O15" s="23"/>
      <c r="P15" s="23"/>
      <c r="Q15" s="23"/>
      <c r="R15" s="23"/>
    </row>
    <row r="16" spans="2:18" ht="14.4" customHeight="1" x14ac:dyDescent="0.3">
      <c r="B16" s="20" t="s">
        <v>17</v>
      </c>
      <c r="C16" s="11">
        <v>13</v>
      </c>
      <c r="E16" s="30"/>
      <c r="F16" s="30"/>
      <c r="G16" s="30"/>
      <c r="H16" s="30"/>
      <c r="I16" s="30"/>
      <c r="J16" s="30"/>
      <c r="K16" s="30"/>
      <c r="L16" s="1"/>
      <c r="M16" s="23"/>
      <c r="N16" s="23"/>
      <c r="O16" s="23"/>
      <c r="P16" s="23"/>
      <c r="Q16" s="23"/>
      <c r="R16" s="23"/>
    </row>
    <row r="17" spans="2:18" ht="14.4" customHeight="1" x14ac:dyDescent="0.3">
      <c r="B17" s="20" t="s">
        <v>18</v>
      </c>
      <c r="C17" s="11">
        <v>14</v>
      </c>
      <c r="E17" s="30"/>
      <c r="F17" s="30"/>
      <c r="G17" s="30"/>
      <c r="H17" s="30"/>
      <c r="I17" s="30"/>
      <c r="J17" s="30"/>
      <c r="K17" s="30"/>
      <c r="L17" s="1"/>
      <c r="M17" s="23"/>
      <c r="N17" s="23"/>
      <c r="O17" s="23"/>
      <c r="P17" s="23"/>
      <c r="Q17" s="23"/>
      <c r="R17" s="23"/>
    </row>
    <row r="18" spans="2:18" ht="15" x14ac:dyDescent="0.3">
      <c r="B18" s="20" t="s">
        <v>19</v>
      </c>
      <c r="C18" s="11">
        <v>15</v>
      </c>
      <c r="E18" s="30"/>
      <c r="F18" s="30"/>
      <c r="G18" s="30"/>
      <c r="H18" s="30"/>
      <c r="I18" s="30"/>
      <c r="J18" s="30"/>
      <c r="K18" s="30"/>
      <c r="L18" s="1"/>
      <c r="M18" s="23"/>
      <c r="N18" s="23"/>
      <c r="O18" s="23"/>
      <c r="P18" s="23"/>
      <c r="Q18" s="23"/>
      <c r="R18" s="23"/>
    </row>
    <row r="19" spans="2:18" ht="15" x14ac:dyDescent="0.3">
      <c r="B19" s="20" t="s">
        <v>20</v>
      </c>
      <c r="C19" s="11">
        <v>16</v>
      </c>
      <c r="E19" s="30"/>
      <c r="F19" s="30"/>
      <c r="G19" s="30"/>
      <c r="H19" s="30"/>
      <c r="I19" s="30"/>
      <c r="J19" s="30"/>
      <c r="K19" s="30"/>
      <c r="L19" s="1"/>
      <c r="M19" s="23"/>
      <c r="N19" s="23"/>
      <c r="O19" s="23"/>
      <c r="P19" s="23"/>
      <c r="Q19" s="23"/>
      <c r="R19" s="23"/>
    </row>
    <row r="20" spans="2:18" ht="15" x14ac:dyDescent="0.3">
      <c r="B20" s="20" t="s">
        <v>21</v>
      </c>
      <c r="C20" s="11">
        <v>17</v>
      </c>
      <c r="E20" s="30"/>
      <c r="F20" s="30"/>
      <c r="G20" s="30"/>
      <c r="H20" s="30"/>
      <c r="I20" s="30"/>
      <c r="J20" s="30"/>
      <c r="K20" s="30"/>
      <c r="L20" s="1"/>
      <c r="M20" s="23"/>
      <c r="N20" s="23"/>
      <c r="O20" s="23"/>
      <c r="P20" s="23"/>
      <c r="Q20" s="23"/>
      <c r="R20" s="23"/>
    </row>
    <row r="21" spans="2:18" ht="15" x14ac:dyDescent="0.3">
      <c r="B21" s="21" t="s">
        <v>22</v>
      </c>
      <c r="C21" s="12">
        <v>18</v>
      </c>
      <c r="E21" s="30"/>
      <c r="F21" s="30"/>
      <c r="G21" s="30"/>
      <c r="H21" s="30"/>
      <c r="I21" s="30"/>
      <c r="J21" s="30"/>
      <c r="K21" s="30"/>
      <c r="L21" s="1"/>
      <c r="M21" s="23"/>
      <c r="N21" s="23"/>
      <c r="O21" s="23"/>
      <c r="P21" s="23"/>
      <c r="Q21" s="23"/>
      <c r="R21" s="23"/>
    </row>
    <row r="22" spans="2:18" ht="15" x14ac:dyDescent="0.3">
      <c r="B22" s="21" t="s">
        <v>23</v>
      </c>
      <c r="C22" s="12">
        <v>19</v>
      </c>
      <c r="E22" s="30"/>
      <c r="F22" s="30"/>
      <c r="G22" s="30"/>
      <c r="H22" s="30"/>
      <c r="I22" s="30"/>
      <c r="J22" s="30"/>
      <c r="K22" s="30"/>
      <c r="L22" s="1"/>
      <c r="M22" s="23"/>
      <c r="N22" s="23"/>
      <c r="O22" s="23"/>
      <c r="P22" s="23"/>
      <c r="Q22" s="23"/>
      <c r="R22" s="23"/>
    </row>
    <row r="23" spans="2:18" ht="15" x14ac:dyDescent="0.3">
      <c r="B23" s="21" t="s">
        <v>24</v>
      </c>
      <c r="C23" s="12">
        <v>20</v>
      </c>
      <c r="E23" s="30"/>
      <c r="F23" s="30"/>
      <c r="G23" s="30"/>
      <c r="H23" s="30"/>
      <c r="I23" s="30"/>
      <c r="J23" s="30"/>
      <c r="K23" s="30"/>
      <c r="L23" s="1"/>
      <c r="M23" s="23"/>
      <c r="N23" s="23"/>
      <c r="O23" s="23"/>
      <c r="P23" s="23"/>
      <c r="Q23" s="23"/>
      <c r="R23" s="23"/>
    </row>
    <row r="24" spans="2:18" ht="15" x14ac:dyDescent="0.3">
      <c r="B24" s="21" t="s">
        <v>25</v>
      </c>
      <c r="C24" s="12">
        <v>21</v>
      </c>
      <c r="E24" s="1"/>
      <c r="F24" s="1"/>
      <c r="G24" s="1"/>
      <c r="H24" s="1"/>
      <c r="I24" s="1"/>
      <c r="J24" s="1"/>
      <c r="K24" s="1"/>
      <c r="L24" s="1"/>
      <c r="M24" s="23"/>
      <c r="N24" s="23"/>
      <c r="O24" s="23"/>
      <c r="P24" s="23"/>
      <c r="Q24" s="23"/>
      <c r="R24" s="23"/>
    </row>
    <row r="25" spans="2:18" ht="15" x14ac:dyDescent="0.3">
      <c r="B25" s="21" t="s">
        <v>26</v>
      </c>
      <c r="C25" s="12">
        <v>22</v>
      </c>
      <c r="E25" s="1"/>
      <c r="F25" s="1"/>
      <c r="G25" s="1"/>
      <c r="H25" s="1"/>
      <c r="I25" s="1"/>
      <c r="J25" s="1"/>
      <c r="K25" s="1"/>
      <c r="L25" s="1"/>
      <c r="M25" s="23"/>
      <c r="N25" s="23"/>
      <c r="O25" s="23"/>
      <c r="P25" s="23"/>
      <c r="Q25" s="23"/>
      <c r="R25" s="23"/>
    </row>
    <row r="26" spans="2:18" ht="15" x14ac:dyDescent="0.3">
      <c r="B26" s="21" t="s">
        <v>27</v>
      </c>
      <c r="C26" s="12">
        <v>23</v>
      </c>
      <c r="E26" s="14" t="s">
        <v>55</v>
      </c>
      <c r="F26" s="1"/>
      <c r="G26" s="1"/>
      <c r="H26" s="1"/>
      <c r="I26" s="1"/>
      <c r="J26" s="1"/>
      <c r="K26" s="1"/>
      <c r="L26" s="1"/>
      <c r="M26" s="23"/>
      <c r="N26" s="23"/>
      <c r="O26" s="23"/>
      <c r="P26" s="23"/>
      <c r="Q26" s="23"/>
      <c r="R26" s="23"/>
    </row>
    <row r="27" spans="2:18" ht="15" x14ac:dyDescent="0.3">
      <c r="B27" s="18" t="s">
        <v>28</v>
      </c>
      <c r="C27" s="3">
        <v>24</v>
      </c>
      <c r="L27" s="1"/>
      <c r="M27" s="23"/>
      <c r="N27" s="23"/>
      <c r="O27" s="23"/>
      <c r="P27" s="23"/>
      <c r="Q27" s="23"/>
      <c r="R27" s="23"/>
    </row>
    <row r="28" spans="2:18" ht="15" x14ac:dyDescent="0.3">
      <c r="B28" s="18" t="s">
        <v>29</v>
      </c>
      <c r="C28" s="3">
        <v>25</v>
      </c>
      <c r="L28" s="1"/>
      <c r="M28" s="23"/>
      <c r="N28" s="23"/>
      <c r="O28" s="23"/>
      <c r="P28" s="23"/>
      <c r="Q28" s="23"/>
      <c r="R28" s="23"/>
    </row>
    <row r="29" spans="2:18" ht="15" x14ac:dyDescent="0.3">
      <c r="B29" s="18" t="s">
        <v>30</v>
      </c>
      <c r="C29" s="3">
        <v>26</v>
      </c>
      <c r="L29" s="1"/>
      <c r="M29" s="23"/>
      <c r="N29" s="23"/>
      <c r="O29" s="23"/>
      <c r="P29" s="23"/>
      <c r="Q29" s="23"/>
      <c r="R29" s="23"/>
    </row>
    <row r="30" spans="2:18" ht="15" x14ac:dyDescent="0.3">
      <c r="B30" s="18" t="s">
        <v>31</v>
      </c>
      <c r="C30" s="3">
        <v>27</v>
      </c>
      <c r="L30" s="1"/>
      <c r="M30" s="23"/>
      <c r="N30" s="23"/>
      <c r="O30" s="23"/>
      <c r="P30" s="23"/>
      <c r="Q30" s="23"/>
      <c r="R30" s="23"/>
    </row>
    <row r="31" spans="2:18" ht="15" x14ac:dyDescent="0.3">
      <c r="B31" s="18" t="s">
        <v>32</v>
      </c>
      <c r="C31" s="3">
        <v>28</v>
      </c>
      <c r="L31" s="1"/>
      <c r="M31" s="23"/>
      <c r="N31" s="23"/>
      <c r="O31" s="23"/>
      <c r="P31" s="23"/>
      <c r="Q31" s="23"/>
      <c r="R31" s="23"/>
    </row>
    <row r="32" spans="2:18" ht="15" x14ac:dyDescent="0.3">
      <c r="B32" s="18" t="s">
        <v>33</v>
      </c>
      <c r="C32" s="3">
        <v>32</v>
      </c>
      <c r="M32" s="23"/>
      <c r="N32" s="23"/>
      <c r="O32" s="23"/>
      <c r="P32" s="23"/>
      <c r="Q32" s="23"/>
      <c r="R32" s="23"/>
    </row>
    <row r="33" spans="13:18" x14ac:dyDescent="0.3">
      <c r="M33" s="23"/>
      <c r="N33" s="23"/>
      <c r="O33" s="23"/>
      <c r="P33" s="23"/>
      <c r="Q33" s="23"/>
      <c r="R33" s="23"/>
    </row>
    <row r="34" spans="13:18" x14ac:dyDescent="0.3">
      <c r="M34" s="23"/>
      <c r="N34" s="23"/>
      <c r="O34" s="23"/>
      <c r="P34" s="23"/>
      <c r="Q34" s="23"/>
      <c r="R34" s="23"/>
    </row>
    <row r="35" spans="13:18" x14ac:dyDescent="0.3">
      <c r="M35" s="23"/>
      <c r="N35" s="23"/>
      <c r="O35" s="23"/>
      <c r="P35" s="23"/>
      <c r="Q35" s="23"/>
      <c r="R35" s="23"/>
    </row>
    <row r="36" spans="13:18" x14ac:dyDescent="0.3">
      <c r="M36" s="23"/>
      <c r="N36" s="23"/>
      <c r="O36" s="23"/>
      <c r="P36" s="23"/>
      <c r="Q36" s="23"/>
      <c r="R36" s="23"/>
    </row>
    <row r="37" spans="13:18" x14ac:dyDescent="0.3">
      <c r="M37" s="23"/>
      <c r="N37" s="23"/>
      <c r="O37" s="23"/>
      <c r="P37" s="23"/>
      <c r="Q37" s="23"/>
      <c r="R37" s="23"/>
    </row>
    <row r="38" spans="13:18" x14ac:dyDescent="0.3">
      <c r="M38" s="23"/>
      <c r="N38" s="23"/>
      <c r="O38" s="23"/>
      <c r="P38" s="23"/>
      <c r="Q38" s="23"/>
      <c r="R38" s="23"/>
    </row>
    <row r="39" spans="13:18" x14ac:dyDescent="0.3">
      <c r="M39" s="23"/>
      <c r="N39" s="23"/>
      <c r="O39" s="23"/>
      <c r="P39" s="23"/>
      <c r="Q39" s="23"/>
      <c r="R39" s="23"/>
    </row>
    <row r="40" spans="13:18" x14ac:dyDescent="0.3">
      <c r="M40" s="23"/>
      <c r="N40" s="23"/>
      <c r="O40" s="23"/>
      <c r="P40" s="23"/>
      <c r="Q40" s="23"/>
      <c r="R40" s="23"/>
    </row>
    <row r="41" spans="13:18" x14ac:dyDescent="0.3">
      <c r="M41" s="23"/>
      <c r="N41" s="23"/>
      <c r="O41" s="23"/>
      <c r="P41" s="23"/>
      <c r="Q41" s="23"/>
      <c r="R41" s="23"/>
    </row>
    <row r="42" spans="13:18" x14ac:dyDescent="0.3">
      <c r="M42" s="23"/>
      <c r="N42" s="23"/>
      <c r="O42" s="23"/>
      <c r="P42" s="23"/>
      <c r="Q42" s="23"/>
      <c r="R42" s="23"/>
    </row>
    <row r="43" spans="13:18" x14ac:dyDescent="0.3">
      <c r="M43" s="23"/>
      <c r="N43" s="23"/>
      <c r="O43" s="23"/>
      <c r="P43" s="23"/>
      <c r="Q43" s="23"/>
      <c r="R43" s="23"/>
    </row>
    <row r="44" spans="13:18" x14ac:dyDescent="0.3">
      <c r="M44" s="23"/>
      <c r="N44" s="23"/>
      <c r="O44" s="23"/>
      <c r="P44" s="23"/>
      <c r="Q44" s="23"/>
      <c r="R44" s="23"/>
    </row>
    <row r="45" spans="13:18" x14ac:dyDescent="0.3">
      <c r="M45" s="23"/>
      <c r="N45" s="23"/>
      <c r="O45" s="23"/>
      <c r="P45" s="23"/>
      <c r="Q45" s="23"/>
      <c r="R45" s="23"/>
    </row>
    <row r="46" spans="13:18" x14ac:dyDescent="0.3">
      <c r="M46" s="23"/>
      <c r="N46" s="23"/>
      <c r="O46" s="23"/>
      <c r="P46" s="23"/>
      <c r="Q46" s="23"/>
      <c r="R46" s="23"/>
    </row>
    <row r="47" spans="13:18" x14ac:dyDescent="0.3">
      <c r="M47" s="23"/>
      <c r="N47" s="23"/>
      <c r="O47" s="23"/>
      <c r="P47" s="23"/>
      <c r="Q47" s="23"/>
      <c r="R47" s="23"/>
    </row>
    <row r="48" spans="13:18" x14ac:dyDescent="0.3">
      <c r="M48" s="23"/>
      <c r="N48" s="23"/>
      <c r="O48" s="23"/>
      <c r="P48" s="23"/>
      <c r="Q48" s="23"/>
      <c r="R48" s="23"/>
    </row>
    <row r="49" spans="13:18" x14ac:dyDescent="0.3">
      <c r="M49" s="23"/>
      <c r="N49" s="23"/>
      <c r="O49" s="23"/>
      <c r="P49" s="23"/>
      <c r="Q49" s="23"/>
      <c r="R49" s="23"/>
    </row>
    <row r="50" spans="13:18" x14ac:dyDescent="0.3">
      <c r="M50" s="23"/>
      <c r="N50" s="23"/>
      <c r="O50" s="23"/>
      <c r="P50" s="23"/>
      <c r="Q50" s="23"/>
      <c r="R50" s="23"/>
    </row>
    <row r="51" spans="13:18" x14ac:dyDescent="0.3">
      <c r="M51" s="23"/>
      <c r="N51" s="23"/>
      <c r="O51" s="23"/>
      <c r="P51" s="23"/>
      <c r="Q51" s="23"/>
      <c r="R51" s="23"/>
    </row>
    <row r="52" spans="13:18" x14ac:dyDescent="0.3">
      <c r="M52" s="23"/>
      <c r="N52" s="23"/>
      <c r="O52" s="23"/>
      <c r="P52" s="23"/>
      <c r="Q52" s="23"/>
      <c r="R52" s="23"/>
    </row>
    <row r="53" spans="13:18" x14ac:dyDescent="0.3">
      <c r="M53" s="23"/>
      <c r="N53" s="23"/>
      <c r="O53" s="23"/>
      <c r="P53" s="23"/>
      <c r="Q53" s="23"/>
      <c r="R53" s="23"/>
    </row>
  </sheetData>
  <sheetProtection algorithmName="SHA-512" hashValue="CgOEI/9q87qOgsPZtHgxfWalSI7jCPvdla3XffAHV/7IMX9x25EOy6Yj7LWSzJ6dwYySARRQM5wM/z0qGL1fxg==" saltValue="cy1qXF5ouBbyUDn81KMuPw==" spinCount="100000" sheet="1" objects="1" scenarios="1"/>
  <mergeCells count="4">
    <mergeCell ref="E1:K1"/>
    <mergeCell ref="M1:R1"/>
    <mergeCell ref="E10:K10"/>
    <mergeCell ref="E11:K23"/>
  </mergeCells>
  <dataValidations count="1">
    <dataValidation type="whole" allowBlank="1" showInputMessage="1" showErrorMessage="1" error="Rango = 0 a 32" sqref="C3:C32">
      <formula1>0</formula1>
      <formula2>32</formula2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1"/>
  <sheetViews>
    <sheetView tabSelected="1" workbookViewId="0">
      <selection activeCell="B21" sqref="B21"/>
    </sheetView>
  </sheetViews>
  <sheetFormatPr baseColWidth="10" defaultRowHeight="14.4" x14ac:dyDescent="0.3"/>
  <cols>
    <col min="1" max="1" width="5.5546875" customWidth="1"/>
    <col min="2" max="2" width="29.77734375" customWidth="1"/>
    <col min="3" max="3" width="114.44140625" customWidth="1"/>
  </cols>
  <sheetData>
    <row r="1" spans="2:3" x14ac:dyDescent="0.3">
      <c r="B1" s="31" t="s">
        <v>53</v>
      </c>
      <c r="C1" s="31"/>
    </row>
    <row r="2" spans="2:3" x14ac:dyDescent="0.3">
      <c r="B2" s="31"/>
      <c r="C2" s="31"/>
    </row>
    <row r="3" spans="2:3" ht="16.2" customHeight="1" x14ac:dyDescent="0.3">
      <c r="B3" s="13"/>
      <c r="C3" s="13"/>
    </row>
    <row r="4" spans="2:3" ht="18" customHeight="1" x14ac:dyDescent="0.3">
      <c r="B4" s="32" t="s">
        <v>49</v>
      </c>
      <c r="C4" s="32" t="s">
        <v>34</v>
      </c>
    </row>
    <row r="5" spans="2:3" ht="15.6" x14ac:dyDescent="0.3">
      <c r="B5" s="33" t="s">
        <v>48</v>
      </c>
      <c r="C5" s="33" t="s">
        <v>50</v>
      </c>
    </row>
    <row r="6" spans="2:3" x14ac:dyDescent="0.3">
      <c r="B6" s="1"/>
      <c r="C6" s="1"/>
    </row>
    <row r="7" spans="2:3" x14ac:dyDescent="0.3">
      <c r="B7" s="1"/>
      <c r="C7" s="1"/>
    </row>
    <row r="8" spans="2:3" x14ac:dyDescent="0.3">
      <c r="B8" s="34" t="s">
        <v>51</v>
      </c>
      <c r="C8" s="34"/>
    </row>
    <row r="9" spans="2:3" x14ac:dyDescent="0.3">
      <c r="B9" s="34"/>
      <c r="C9" s="34"/>
    </row>
    <row r="10" spans="2:3" x14ac:dyDescent="0.3">
      <c r="B10" s="34"/>
      <c r="C10" s="34"/>
    </row>
    <row r="11" spans="2:3" x14ac:dyDescent="0.3">
      <c r="B11" s="1"/>
      <c r="C11" s="1"/>
    </row>
    <row r="12" spans="2:3" x14ac:dyDescent="0.3">
      <c r="B12" s="1"/>
      <c r="C12" s="1"/>
    </row>
    <row r="13" spans="2:3" x14ac:dyDescent="0.3">
      <c r="B13" s="35" t="s">
        <v>35</v>
      </c>
      <c r="C13" s="1"/>
    </row>
    <row r="14" spans="2:3" x14ac:dyDescent="0.3">
      <c r="B14" s="1"/>
      <c r="C14" s="1"/>
    </row>
    <row r="15" spans="2:3" x14ac:dyDescent="0.3">
      <c r="B15" s="14" t="s">
        <v>36</v>
      </c>
      <c r="C15" s="1"/>
    </row>
    <row r="16" spans="2:3" x14ac:dyDescent="0.3">
      <c r="B16" s="1"/>
      <c r="C16" s="1"/>
    </row>
    <row r="17" spans="2:3" x14ac:dyDescent="0.3">
      <c r="B17" s="14" t="s">
        <v>37</v>
      </c>
      <c r="C17" s="1"/>
    </row>
    <row r="18" spans="2:3" x14ac:dyDescent="0.3">
      <c r="B18" s="10"/>
      <c r="C18" s="1"/>
    </row>
    <row r="19" spans="2:3" x14ac:dyDescent="0.3">
      <c r="B19" s="14" t="s">
        <v>38</v>
      </c>
      <c r="C19" s="1"/>
    </row>
    <row r="20" spans="2:3" x14ac:dyDescent="0.3">
      <c r="B20" s="1"/>
      <c r="C20" s="1"/>
    </row>
    <row r="21" spans="2:3" x14ac:dyDescent="0.3">
      <c r="B21" s="14" t="s">
        <v>52</v>
      </c>
      <c r="C21" s="1"/>
    </row>
  </sheetData>
  <sheetProtection algorithmName="SHA-512" hashValue="HhMLFvn4CyuQVlsRlsW4j+rGErYTE3o/y+HYsqXkLQECHe8kAx5KCEd9IYsokAaz1rl6lazvbMnkW9SgxMmPYQ==" saltValue="55TK5lAUTJq23O7CpqBZ+A==" spinCount="100000" sheet="1" objects="1" scenarios="1"/>
  <mergeCells count="2">
    <mergeCell ref="B1:C2"/>
    <mergeCell ref="B8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Calculadora</vt:lpstr>
      <vt:lpstr>Fundamentación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2023-01-29T12:48:43Z</dcterms:created>
  <dcterms:modified xsi:type="dcterms:W3CDTF">2023-05-25T23:22:35Z</dcterms:modified>
</cp:coreProperties>
</file>